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東京福祉大学\スクーリング\情報処理演習Ⅰ\2018\"/>
    </mc:Choice>
  </mc:AlternateContent>
  <xr:revisionPtr revIDLastSave="0" documentId="13_ncr:1_{4162AD96-E5A3-40EB-B0E5-5779E1472626}" xr6:coauthVersionLast="31" xr6:coauthVersionMax="31" xr10:uidLastSave="{00000000-0000-0000-0000-000000000000}"/>
  <bookViews>
    <workbookView xWindow="240" yWindow="75" windowWidth="19440" windowHeight="12315" xr2:uid="{00000000-000D-0000-FFFF-FFFF00000000}"/>
  </bookViews>
  <sheets>
    <sheet name="round" sheetId="9" r:id="rId1"/>
    <sheet name="演習1" sheetId="2" r:id="rId2"/>
    <sheet name="if" sheetId="7" r:id="rId3"/>
    <sheet name="演習2" sheetId="5" r:id="rId4"/>
    <sheet name="演習３" sheetId="16" r:id="rId5"/>
    <sheet name="条件付き書式" sheetId="8" r:id="rId6"/>
    <sheet name="RANK" sheetId="15" r:id="rId7"/>
  </sheets>
  <definedNames>
    <definedName name="手順">#REF!</definedName>
  </definedNames>
  <calcPr calcId="179017"/>
</workbook>
</file>

<file path=xl/calcChain.xml><?xml version="1.0" encoding="utf-8"?>
<calcChain xmlns="http://schemas.openxmlformats.org/spreadsheetml/2006/main">
  <c r="E8" i="16" l="1"/>
  <c r="E9" i="16"/>
  <c r="E10" i="16"/>
  <c r="E11" i="16"/>
  <c r="E12" i="16"/>
  <c r="E13" i="16"/>
  <c r="E14" i="16"/>
  <c r="E15" i="16"/>
  <c r="C12" i="15"/>
  <c r="D5" i="9" l="1"/>
  <c r="D6" i="9"/>
  <c r="D7" i="9"/>
  <c r="D8" i="9"/>
  <c r="D4" i="9"/>
  <c r="D9" i="9" s="1"/>
</calcChain>
</file>

<file path=xl/sharedStrings.xml><?xml version="1.0" encoding="utf-8"?>
<sst xmlns="http://schemas.openxmlformats.org/spreadsheetml/2006/main" count="147" uniqueCount="132">
  <si>
    <t>都道府県名</t>
    <rPh sb="0" eb="4">
      <t>トドウフケン</t>
    </rPh>
    <rPh sb="4" eb="5">
      <t>メイ</t>
    </rPh>
    <phoneticPr fontId="2"/>
  </si>
  <si>
    <t>人口（人）</t>
    <rPh sb="0" eb="2">
      <t>ジンコウ</t>
    </rPh>
    <rPh sb="3" eb="4">
      <t>ニン</t>
    </rPh>
    <phoneticPr fontId="2"/>
  </si>
  <si>
    <t>面積（k㎡）</t>
    <rPh sb="0" eb="2">
      <t>メンセキ</t>
    </rPh>
    <phoneticPr fontId="2"/>
  </si>
  <si>
    <t>人口密度（人/k㎡）</t>
    <rPh sb="0" eb="2">
      <t>ジンコウ</t>
    </rPh>
    <rPh sb="2" eb="4">
      <t>ミツド</t>
    </rPh>
    <rPh sb="5" eb="6">
      <t>ヒト</t>
    </rPh>
    <phoneticPr fontId="2"/>
  </si>
  <si>
    <t>練習１．</t>
    <rPh sb="0" eb="2">
      <t>レンシュウ</t>
    </rPh>
    <phoneticPr fontId="2"/>
  </si>
  <si>
    <t>東京都</t>
  </si>
  <si>
    <t>神奈川県</t>
  </si>
  <si>
    <t>大阪府</t>
  </si>
  <si>
    <t>練習２．</t>
    <rPh sb="0" eb="2">
      <t>レンシュウ</t>
    </rPh>
    <phoneticPr fontId="2"/>
  </si>
  <si>
    <t>愛知県</t>
  </si>
  <si>
    <t>四捨五入を使って人口密度を小数点以下第2位まで表示する。</t>
    <rPh sb="0" eb="4">
      <t>シシャゴニュウ</t>
    </rPh>
    <rPh sb="5" eb="6">
      <t>ツカ</t>
    </rPh>
    <rPh sb="8" eb="10">
      <t>ジンコウ</t>
    </rPh>
    <rPh sb="10" eb="12">
      <t>ミツド</t>
    </rPh>
    <rPh sb="13" eb="15">
      <t>ショウスウ</t>
    </rPh>
    <rPh sb="15" eb="16">
      <t>テン</t>
    </rPh>
    <rPh sb="16" eb="18">
      <t>イカ</t>
    </rPh>
    <rPh sb="18" eb="19">
      <t>ダイ</t>
    </rPh>
    <rPh sb="20" eb="21">
      <t>イ</t>
    </rPh>
    <rPh sb="23" eb="25">
      <t>ヒョウジ</t>
    </rPh>
    <phoneticPr fontId="2"/>
  </si>
  <si>
    <t>埼玉県</t>
  </si>
  <si>
    <t>千葉県</t>
  </si>
  <si>
    <t>練習３．</t>
    <rPh sb="0" eb="2">
      <t>レンシュウ</t>
    </rPh>
    <phoneticPr fontId="2"/>
  </si>
  <si>
    <t>兵庫県</t>
  </si>
  <si>
    <t>都道府県人口の平均・最大値・最小値を求める。</t>
    <rPh sb="0" eb="4">
      <t>トドウフケン</t>
    </rPh>
    <rPh sb="4" eb="6">
      <t>ジンコウ</t>
    </rPh>
    <rPh sb="7" eb="9">
      <t>ヘイキン</t>
    </rPh>
    <rPh sb="10" eb="13">
      <t>サイダイチ</t>
    </rPh>
    <rPh sb="14" eb="16">
      <t>サイショウ</t>
    </rPh>
    <rPh sb="16" eb="17">
      <t>チ</t>
    </rPh>
    <rPh sb="18" eb="19">
      <t>モト</t>
    </rPh>
    <phoneticPr fontId="2"/>
  </si>
  <si>
    <t>北海道</t>
  </si>
  <si>
    <t>福岡県</t>
  </si>
  <si>
    <t>練習４．</t>
    <rPh sb="0" eb="2">
      <t>レンシュウ</t>
    </rPh>
    <phoneticPr fontId="2"/>
  </si>
  <si>
    <t>静岡県</t>
  </si>
  <si>
    <t>都道府県面積の平均・最大値・最小値を求める。</t>
    <rPh sb="0" eb="4">
      <t>トドウフケン</t>
    </rPh>
    <rPh sb="4" eb="6">
      <t>メンセキ</t>
    </rPh>
    <rPh sb="7" eb="9">
      <t>ヘイキン</t>
    </rPh>
    <rPh sb="10" eb="13">
      <t>サイダイチ</t>
    </rPh>
    <rPh sb="14" eb="16">
      <t>サイショウ</t>
    </rPh>
    <rPh sb="16" eb="17">
      <t>チ</t>
    </rPh>
    <rPh sb="18" eb="19">
      <t>モト</t>
    </rPh>
    <phoneticPr fontId="2"/>
  </si>
  <si>
    <t>茨城県</t>
  </si>
  <si>
    <t>広島県</t>
  </si>
  <si>
    <t>京都府</t>
  </si>
  <si>
    <t>都道府県人口密度の平均・最大値・最小値を求める。</t>
    <rPh sb="0" eb="4">
      <t>トドウフケン</t>
    </rPh>
    <rPh sb="4" eb="6">
      <t>ジンコウ</t>
    </rPh>
    <rPh sb="6" eb="8">
      <t>ミツド</t>
    </rPh>
    <rPh sb="9" eb="11">
      <t>ヘイキン</t>
    </rPh>
    <rPh sb="12" eb="15">
      <t>サイダイチ</t>
    </rPh>
    <rPh sb="16" eb="18">
      <t>サイショウ</t>
    </rPh>
    <rPh sb="18" eb="19">
      <t>チ</t>
    </rPh>
    <rPh sb="20" eb="21">
      <t>モト</t>
    </rPh>
    <phoneticPr fontId="2"/>
  </si>
  <si>
    <t>新潟県</t>
  </si>
  <si>
    <t>宮城県</t>
  </si>
  <si>
    <t>長野県</t>
  </si>
  <si>
    <t>岐阜県</t>
  </si>
  <si>
    <t>福島県</t>
  </si>
  <si>
    <t>群馬県</t>
  </si>
  <si>
    <t>栃木県</t>
  </si>
  <si>
    <t>岡山県</t>
  </si>
  <si>
    <t>三重県</t>
  </si>
  <si>
    <t>熊本県</t>
  </si>
  <si>
    <t>鹿児島県</t>
  </si>
  <si>
    <t>山口県</t>
  </si>
  <si>
    <t>長崎県</t>
  </si>
  <si>
    <t>愛媛県</t>
  </si>
  <si>
    <t>奈良県</t>
  </si>
  <si>
    <t>青森県</t>
  </si>
  <si>
    <t>滋賀県</t>
  </si>
  <si>
    <t>沖縄県</t>
  </si>
  <si>
    <t>岩手県</t>
  </si>
  <si>
    <t>大分県</t>
  </si>
  <si>
    <t>山形県</t>
  </si>
  <si>
    <t>石川県</t>
  </si>
  <si>
    <t>宮崎県</t>
  </si>
  <si>
    <t>秋田県</t>
  </si>
  <si>
    <t>富山県</t>
  </si>
  <si>
    <t>和歌山県</t>
  </si>
  <si>
    <t>香川県</t>
  </si>
  <si>
    <t>山梨県</t>
  </si>
  <si>
    <t>佐賀県</t>
  </si>
  <si>
    <t>福井県</t>
  </si>
  <si>
    <t>徳島県</t>
  </si>
  <si>
    <t>高知県</t>
  </si>
  <si>
    <t>島根県</t>
  </si>
  <si>
    <t>鳥取県</t>
  </si>
  <si>
    <t>平均</t>
    <rPh sb="0" eb="2">
      <t>ヘイキン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</si>
  <si>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</si>
  <si>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</si>
  <si>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合計</t>
    <rPh sb="0" eb="2">
      <t>ゴウケイ</t>
    </rPh>
    <phoneticPr fontId="1"/>
  </si>
  <si>
    <t>コメント</t>
    <phoneticPr fontId="1"/>
  </si>
  <si>
    <t>晴れ</t>
    <rPh sb="0" eb="1">
      <t>ハ</t>
    </rPh>
    <phoneticPr fontId="1"/>
  </si>
  <si>
    <t>雨</t>
    <rPh sb="0" eb="1">
      <t>アメ</t>
    </rPh>
    <phoneticPr fontId="1"/>
  </si>
  <si>
    <t>曇り</t>
    <rPh sb="0" eb="1">
      <t>クモ</t>
    </rPh>
    <phoneticPr fontId="1"/>
  </si>
  <si>
    <t>実績
（1当たり０はずれ）</t>
    <rPh sb="0" eb="2">
      <t>ジッセキ</t>
    </rPh>
    <rPh sb="5" eb="6">
      <t>ア</t>
    </rPh>
    <phoneticPr fontId="1"/>
  </si>
  <si>
    <t>予測</t>
    <rPh sb="0" eb="2">
      <t>ヨソク</t>
    </rPh>
    <phoneticPr fontId="1"/>
  </si>
  <si>
    <t>月日</t>
    <rPh sb="0" eb="1">
      <t>ガツ</t>
    </rPh>
    <rPh sb="1" eb="2">
      <t>ニチ</t>
    </rPh>
    <phoneticPr fontId="1"/>
  </si>
  <si>
    <t>天気予測実績</t>
    <rPh sb="0" eb="2">
      <t>テンキ</t>
    </rPh>
    <rPh sb="2" eb="4">
      <t>ヨソク</t>
    </rPh>
    <rPh sb="4" eb="6">
      <t>ジッセキ</t>
    </rPh>
    <phoneticPr fontId="1"/>
  </si>
  <si>
    <t>定例セミナー一覧</t>
    <rPh sb="0" eb="2">
      <t>テイレイ</t>
    </rPh>
    <rPh sb="6" eb="8">
      <t>イチラン</t>
    </rPh>
    <phoneticPr fontId="6"/>
  </si>
  <si>
    <t>No.</t>
    <phoneticPr fontId="6"/>
  </si>
  <si>
    <t>実施月</t>
    <rPh sb="0" eb="2">
      <t>ジッシ</t>
    </rPh>
    <rPh sb="2" eb="3">
      <t>ヅキ</t>
    </rPh>
    <phoneticPr fontId="6"/>
  </si>
  <si>
    <t>4月</t>
    <rPh sb="1" eb="2">
      <t>ガツ</t>
    </rPh>
    <phoneticPr fontId="6"/>
  </si>
  <si>
    <t>5月</t>
    <rPh sb="1" eb="2">
      <t>ガツ</t>
    </rPh>
    <phoneticPr fontId="6"/>
  </si>
  <si>
    <t>6月</t>
  </si>
  <si>
    <t>7月</t>
  </si>
  <si>
    <t>8月</t>
  </si>
  <si>
    <t>内容</t>
    <rPh sb="0" eb="2">
      <t>ナイヨウ</t>
    </rPh>
    <phoneticPr fontId="6"/>
  </si>
  <si>
    <t>英語基礎</t>
    <rPh sb="0" eb="2">
      <t>エイゴ</t>
    </rPh>
    <rPh sb="2" eb="4">
      <t>キソ</t>
    </rPh>
    <phoneticPr fontId="6"/>
  </si>
  <si>
    <t>英語応用</t>
    <rPh sb="0" eb="2">
      <t>エイゴ</t>
    </rPh>
    <rPh sb="2" eb="4">
      <t>オウヨウ</t>
    </rPh>
    <phoneticPr fontId="6"/>
  </si>
  <si>
    <t>応募人数</t>
    <rPh sb="0" eb="2">
      <t>オウボ</t>
    </rPh>
    <rPh sb="2" eb="4">
      <t>ニンズウ</t>
    </rPh>
    <phoneticPr fontId="6"/>
  </si>
  <si>
    <t>情報基礎</t>
    <rPh sb="0" eb="2">
      <t>ジョウホウ</t>
    </rPh>
    <rPh sb="2" eb="4">
      <t>キソ</t>
    </rPh>
    <phoneticPr fontId="6"/>
  </si>
  <si>
    <t>データベース</t>
    <phoneticPr fontId="6"/>
  </si>
  <si>
    <t>画像処理</t>
    <rPh sb="0" eb="2">
      <t>ガゾウ</t>
    </rPh>
    <rPh sb="2" eb="4">
      <t>ショリ</t>
    </rPh>
    <phoneticPr fontId="6"/>
  </si>
  <si>
    <t>エドバシカメラお買い物のポイント集計</t>
    <rPh sb="8" eb="9">
      <t>カ</t>
    </rPh>
    <rPh sb="10" eb="11">
      <t>モノ</t>
    </rPh>
    <rPh sb="16" eb="18">
      <t>シュウケイ</t>
    </rPh>
    <phoneticPr fontId="6"/>
  </si>
  <si>
    <t>月日</t>
    <rPh sb="0" eb="2">
      <t>ツキヒ</t>
    </rPh>
    <phoneticPr fontId="6"/>
  </si>
  <si>
    <t>品名</t>
    <rPh sb="0" eb="2">
      <t>ヒンメイ</t>
    </rPh>
    <phoneticPr fontId="6"/>
  </si>
  <si>
    <t>デジカメ</t>
    <phoneticPr fontId="6"/>
  </si>
  <si>
    <t>詰め替えインク</t>
    <rPh sb="0" eb="1">
      <t>ツ</t>
    </rPh>
    <rPh sb="2" eb="3">
      <t>カ</t>
    </rPh>
    <phoneticPr fontId="6"/>
  </si>
  <si>
    <t>音楽プレイヤー</t>
    <rPh sb="0" eb="2">
      <t>オンガク</t>
    </rPh>
    <phoneticPr fontId="6"/>
  </si>
  <si>
    <t>CD-R</t>
    <phoneticPr fontId="6"/>
  </si>
  <si>
    <t>マウス</t>
    <phoneticPr fontId="6"/>
  </si>
  <si>
    <t>金額</t>
    <rPh sb="0" eb="2">
      <t>キンガク</t>
    </rPh>
    <phoneticPr fontId="6"/>
  </si>
  <si>
    <t>ポイント</t>
    <phoneticPr fontId="6"/>
  </si>
  <si>
    <t>13.5％還元</t>
    <rPh sb="5" eb="7">
      <t>カンゲン</t>
    </rPh>
    <phoneticPr fontId="6"/>
  </si>
  <si>
    <t>ROUND有</t>
    <rPh sb="5" eb="6">
      <t>アリ</t>
    </rPh>
    <phoneticPr fontId="6"/>
  </si>
  <si>
    <t>合計</t>
    <rPh sb="0" eb="2">
      <t>ゴウケイ</t>
    </rPh>
    <phoneticPr fontId="6"/>
  </si>
  <si>
    <t>ROUND(人口密度,2)</t>
    <phoneticPr fontId="1"/>
  </si>
  <si>
    <t>氏名</t>
    <rPh sb="0" eb="2">
      <t>シメイ</t>
    </rPh>
    <phoneticPr fontId="4"/>
  </si>
  <si>
    <t>吉田</t>
    <rPh sb="0" eb="2">
      <t>ヨシダ</t>
    </rPh>
    <phoneticPr fontId="4"/>
  </si>
  <si>
    <t>原</t>
    <rPh sb="0" eb="1">
      <t>ハラ</t>
    </rPh>
    <phoneticPr fontId="4"/>
  </si>
  <si>
    <t>佐藤</t>
    <rPh sb="0" eb="2">
      <t>サトウ</t>
    </rPh>
    <phoneticPr fontId="4"/>
  </si>
  <si>
    <t>田中</t>
    <rPh sb="0" eb="2">
      <t>タナカ</t>
    </rPh>
    <phoneticPr fontId="4"/>
  </si>
  <si>
    <t>岸</t>
    <rPh sb="0" eb="1">
      <t>キシ</t>
    </rPh>
    <phoneticPr fontId="4"/>
  </si>
  <si>
    <t>片山</t>
    <rPh sb="0" eb="2">
      <t>カタヤマ</t>
    </rPh>
    <phoneticPr fontId="4"/>
  </si>
  <si>
    <t>大平</t>
    <rPh sb="0" eb="2">
      <t>オオヒラ</t>
    </rPh>
    <phoneticPr fontId="4"/>
  </si>
  <si>
    <t>山田</t>
    <rPh sb="0" eb="2">
      <t>ヤマダ</t>
    </rPh>
    <phoneticPr fontId="4"/>
  </si>
  <si>
    <t>試験結果</t>
    <rPh sb="0" eb="2">
      <t>シケン</t>
    </rPh>
    <rPh sb="2" eb="4">
      <t>ケッカ</t>
    </rPh>
    <phoneticPr fontId="4"/>
  </si>
  <si>
    <t>判定</t>
    <rPh sb="0" eb="2">
      <t>ハンテイ</t>
    </rPh>
    <phoneticPr fontId="4"/>
  </si>
  <si>
    <t>IF関数を使って150点以上を「合格」、</t>
    <rPh sb="2" eb="4">
      <t>カンスウ</t>
    </rPh>
    <rPh sb="5" eb="6">
      <t>ツカ</t>
    </rPh>
    <rPh sb="11" eb="14">
      <t>テンイジョウ</t>
    </rPh>
    <rPh sb="16" eb="18">
      <t>ゴウカク</t>
    </rPh>
    <phoneticPr fontId="4"/>
  </si>
  <si>
    <t>150点未満を「不合格」と判定しましょう</t>
  </si>
  <si>
    <t>合　計</t>
    <rPh sb="0" eb="1">
      <t>ゴウ</t>
    </rPh>
    <rPh sb="2" eb="3">
      <t>ケイ</t>
    </rPh>
    <phoneticPr fontId="12"/>
  </si>
  <si>
    <t>Ｈ営業所</t>
    <rPh sb="1" eb="3">
      <t>エイギョウ</t>
    </rPh>
    <rPh sb="3" eb="4">
      <t>ジョ</t>
    </rPh>
    <phoneticPr fontId="12"/>
  </si>
  <si>
    <t>Ｇ営業所</t>
    <rPh sb="1" eb="3">
      <t>エイギョウ</t>
    </rPh>
    <rPh sb="3" eb="4">
      <t>ジョ</t>
    </rPh>
    <phoneticPr fontId="12"/>
  </si>
  <si>
    <t>Ｆ営業所</t>
    <rPh sb="1" eb="3">
      <t>エイギョウ</t>
    </rPh>
    <rPh sb="3" eb="4">
      <t>ジョ</t>
    </rPh>
    <phoneticPr fontId="12"/>
  </si>
  <si>
    <t>Ｅ営業所</t>
    <rPh sb="1" eb="3">
      <t>エイギョウ</t>
    </rPh>
    <rPh sb="3" eb="4">
      <t>ジョ</t>
    </rPh>
    <phoneticPr fontId="12"/>
  </si>
  <si>
    <t>Ｄ営業所</t>
    <rPh sb="1" eb="3">
      <t>エイギョウ</t>
    </rPh>
    <rPh sb="3" eb="4">
      <t>ジョ</t>
    </rPh>
    <phoneticPr fontId="12"/>
  </si>
  <si>
    <t>Ｃ営業所</t>
    <rPh sb="1" eb="3">
      <t>エイギョウ</t>
    </rPh>
    <rPh sb="3" eb="4">
      <t>ジョ</t>
    </rPh>
    <phoneticPr fontId="12"/>
  </si>
  <si>
    <t>Ｂ営業所</t>
    <rPh sb="1" eb="3">
      <t>エイギョウ</t>
    </rPh>
    <rPh sb="3" eb="4">
      <t>ジョ</t>
    </rPh>
    <phoneticPr fontId="12"/>
  </si>
  <si>
    <t>Ａ営業所</t>
    <rPh sb="1" eb="3">
      <t>エイギョウ</t>
    </rPh>
    <rPh sb="3" eb="4">
      <t>ジョ</t>
    </rPh>
    <phoneticPr fontId="12"/>
  </si>
  <si>
    <t>売上順位</t>
    <rPh sb="0" eb="2">
      <t>ウリアゲ</t>
    </rPh>
    <rPh sb="2" eb="4">
      <t>ジュンイ</t>
    </rPh>
    <phoneticPr fontId="12"/>
  </si>
  <si>
    <t>売上合計</t>
    <rPh sb="0" eb="2">
      <t>ウリアゲ</t>
    </rPh>
    <rPh sb="2" eb="4">
      <t>ゴウケイ</t>
    </rPh>
    <phoneticPr fontId="12"/>
  </si>
  <si>
    <t>年度予算</t>
    <rPh sb="0" eb="2">
      <t>ネンド</t>
    </rPh>
    <rPh sb="2" eb="4">
      <t>ヨサン</t>
    </rPh>
    <phoneticPr fontId="12"/>
  </si>
  <si>
    <t>問題１</t>
    <rPh sb="0" eb="2">
      <t>モンダイ</t>
    </rPh>
    <phoneticPr fontId="1"/>
  </si>
  <si>
    <t>評価</t>
    <rPh sb="0" eb="2">
      <t>ヒョウカ</t>
    </rPh>
    <phoneticPr fontId="12"/>
  </si>
  <si>
    <t>達成率</t>
    <rPh sb="0" eb="3">
      <t>タッセイリツ</t>
    </rPh>
    <phoneticPr fontId="12"/>
  </si>
  <si>
    <t>に評価しましょう。</t>
  </si>
  <si>
    <r>
      <t>「</t>
    </r>
    <r>
      <rPr>
        <b/>
        <sz val="16"/>
        <rFont val="ＭＳ ゴシック"/>
        <family val="3"/>
        <charset val="128"/>
      </rPr>
      <t>以外の営業所</t>
    </r>
    <r>
      <rPr>
        <sz val="16"/>
        <color indexed="8"/>
        <rFont val="ＭＳ Ｐゴシック"/>
        <family val="3"/>
        <charset val="128"/>
      </rPr>
      <t>を</t>
    </r>
    <r>
      <rPr>
        <b/>
        <sz val="16"/>
        <rFont val="ＭＳ ゴシック"/>
        <family val="3"/>
        <charset val="128"/>
      </rPr>
      <t>Ｂ</t>
    </r>
    <r>
      <rPr>
        <sz val="16"/>
        <color indexed="8"/>
        <rFont val="ＭＳ Ｐゴシック"/>
        <family val="3"/>
        <charset val="128"/>
      </rPr>
      <t>」</t>
    </r>
    <phoneticPr fontId="12"/>
  </si>
  <si>
    <r>
      <t>「</t>
    </r>
    <r>
      <rPr>
        <b/>
        <sz val="16"/>
        <rFont val="ＭＳ ゴシック"/>
        <family val="3"/>
        <charset val="128"/>
      </rPr>
      <t>達成率100%以上</t>
    </r>
    <r>
      <rPr>
        <sz val="16"/>
        <color indexed="8"/>
        <rFont val="ＭＳ Ｐゴシック"/>
        <family val="3"/>
        <charset val="128"/>
      </rPr>
      <t>の営業所を</t>
    </r>
    <r>
      <rPr>
        <b/>
        <sz val="16"/>
        <rFont val="ＭＳ ゴシック"/>
        <family val="3"/>
        <charset val="128"/>
      </rPr>
      <t>Ａ</t>
    </r>
    <r>
      <rPr>
        <sz val="16"/>
        <color indexed="8"/>
        <rFont val="ＭＳ Ｐゴシック"/>
        <family val="3"/>
        <charset val="128"/>
      </rPr>
      <t>」</t>
    </r>
    <phoneticPr fontId="12"/>
  </si>
  <si>
    <t>売上順位を求めましょう</t>
    <rPh sb="0" eb="2">
      <t>ウリアゲ</t>
    </rPh>
    <rPh sb="2" eb="4">
      <t>ジュンイ</t>
    </rPh>
    <rPh sb="5" eb="6">
      <t>モト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</si>
</sst>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8" formatCode="0.0%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theme="0"/>
      <name val="ＭＳ ゴシック"/>
      <family val="3"/>
      <charset val="128"/>
    </font>
    <font>
      <sz val="16"/>
      <color theme="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6" fontId="8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3" fontId="0" fillId="0" borderId="5" xfId="0" applyNumberFormat="1" applyBorder="1">
      <alignment vertical="center"/>
    </xf>
    <xf numFmtId="4" fontId="0" fillId="0" borderId="5" xfId="0" applyNumberFormat="1" applyBorder="1">
      <alignment vertical="center"/>
    </xf>
    <xf numFmtId="0" fontId="0" fillId="0" borderId="6" xfId="0" applyBorder="1">
      <alignment vertical="center"/>
    </xf>
    <xf numFmtId="4" fontId="0" fillId="0" borderId="0" xfId="0" applyNumberFormat="1">
      <alignment vertical="center"/>
    </xf>
    <xf numFmtId="0" fontId="0" fillId="0" borderId="7" xfId="0" applyBorder="1">
      <alignment vertical="center"/>
    </xf>
    <xf numFmtId="3" fontId="0" fillId="0" borderId="8" xfId="0" applyNumberFormat="1" applyBorder="1">
      <alignment vertical="center"/>
    </xf>
    <xf numFmtId="4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3" fontId="0" fillId="0" borderId="11" xfId="0" applyNumberFormat="1" applyBorder="1">
      <alignment vertical="center"/>
    </xf>
    <xf numFmtId="4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5" fillId="0" borderId="0" xfId="3">
      <alignment vertical="center"/>
    </xf>
    <xf numFmtId="0" fontId="7" fillId="0" borderId="8" xfId="3" applyFont="1" applyBorder="1">
      <alignment vertical="center"/>
    </xf>
    <xf numFmtId="0" fontId="7" fillId="0" borderId="8" xfId="3" applyFont="1" applyBorder="1" applyAlignment="1">
      <alignment horizontal="center" vertical="center"/>
    </xf>
    <xf numFmtId="56" fontId="7" fillId="0" borderId="8" xfId="3" applyNumberFormat="1" applyFont="1" applyBorder="1">
      <alignment vertical="center"/>
    </xf>
    <xf numFmtId="0" fontId="7" fillId="0" borderId="8" xfId="3" applyFont="1" applyBorder="1" applyAlignment="1">
      <alignment horizontal="center" vertical="center" wrapText="1"/>
    </xf>
    <xf numFmtId="0" fontId="7" fillId="0" borderId="0" xfId="3" applyFo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0" xfId="0" applyFont="1">
      <alignment vertical="center"/>
    </xf>
    <xf numFmtId="56" fontId="9" fillId="0" borderId="13" xfId="0" applyNumberFormat="1" applyFont="1" applyBorder="1">
      <alignment vertical="center"/>
    </xf>
    <xf numFmtId="56" fontId="9" fillId="0" borderId="7" xfId="0" applyNumberFormat="1" applyFont="1" applyBorder="1">
      <alignment vertical="center"/>
    </xf>
    <xf numFmtId="56" fontId="9" fillId="0" borderId="16" xfId="0" applyNumberFormat="1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6" fontId="9" fillId="0" borderId="14" xfId="1" applyFont="1" applyBorder="1">
      <alignment vertical="center"/>
    </xf>
    <xf numFmtId="6" fontId="9" fillId="0" borderId="8" xfId="1" applyFont="1" applyBorder="1">
      <alignment vertical="center"/>
    </xf>
    <xf numFmtId="6" fontId="9" fillId="0" borderId="17" xfId="1" applyFont="1" applyBorder="1">
      <alignment vertical="center"/>
    </xf>
    <xf numFmtId="0" fontId="10" fillId="0" borderId="0" xfId="0" applyFo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9" fillId="3" borderId="27" xfId="0" applyFont="1" applyFill="1" applyBorder="1">
      <alignment vertical="center"/>
    </xf>
    <xf numFmtId="0" fontId="9" fillId="0" borderId="28" xfId="0" applyFont="1" applyBorder="1">
      <alignment vertical="center"/>
    </xf>
    <xf numFmtId="0" fontId="9" fillId="3" borderId="29" xfId="0" applyFont="1" applyFill="1" applyBorder="1">
      <alignment vertical="center"/>
    </xf>
    <xf numFmtId="0" fontId="9" fillId="0" borderId="30" xfId="0" applyFont="1" applyBorder="1">
      <alignment vertical="center"/>
    </xf>
    <xf numFmtId="0" fontId="9" fillId="0" borderId="31" xfId="0" applyFont="1" applyBorder="1">
      <alignment vertical="center"/>
    </xf>
    <xf numFmtId="0" fontId="9" fillId="3" borderId="32" xfId="0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176" fontId="9" fillId="0" borderId="14" xfId="0" applyNumberFormat="1" applyFont="1" applyBorder="1">
      <alignment vertical="center"/>
    </xf>
    <xf numFmtId="176" fontId="9" fillId="0" borderId="8" xfId="0" applyNumberFormat="1" applyFont="1" applyBorder="1">
      <alignment vertical="center"/>
    </xf>
    <xf numFmtId="176" fontId="9" fillId="0" borderId="17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176" fontId="9" fillId="0" borderId="15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176" fontId="9" fillId="0" borderId="18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38" fontId="10" fillId="4" borderId="8" xfId="7" applyFont="1" applyFill="1" applyBorder="1">
      <alignment vertical="center"/>
    </xf>
    <xf numFmtId="38" fontId="10" fillId="0" borderId="8" xfId="7" applyFont="1" applyFill="1" applyBorder="1">
      <alignment vertical="center"/>
    </xf>
    <xf numFmtId="0" fontId="10" fillId="0" borderId="8" xfId="0" applyFont="1" applyBorder="1" applyAlignment="1">
      <alignment horizontal="center" vertical="center"/>
    </xf>
    <xf numFmtId="38" fontId="10" fillId="3" borderId="8" xfId="7" applyFont="1" applyFill="1" applyBorder="1">
      <alignment vertical="center"/>
    </xf>
    <xf numFmtId="0" fontId="10" fillId="5" borderId="8" xfId="0" applyFont="1" applyFill="1" applyBorder="1">
      <alignment vertical="center"/>
    </xf>
    <xf numFmtId="0" fontId="13" fillId="6" borderId="8" xfId="0" applyFont="1" applyFill="1" applyBorder="1" applyAlignment="1">
      <alignment horizontal="center" vertical="center"/>
    </xf>
    <xf numFmtId="0" fontId="10" fillId="6" borderId="8" xfId="0" applyFont="1" applyFill="1" applyBorder="1">
      <alignment vertical="center"/>
    </xf>
    <xf numFmtId="38" fontId="10" fillId="3" borderId="33" xfId="7" applyFont="1" applyFill="1" applyBorder="1">
      <alignment vertical="center"/>
    </xf>
    <xf numFmtId="178" fontId="10" fillId="3" borderId="34" xfId="9" applyNumberFormat="1" applyFont="1" applyFill="1" applyBorder="1">
      <alignment vertical="center"/>
    </xf>
    <xf numFmtId="38" fontId="10" fillId="3" borderId="34" xfId="7" applyFont="1" applyFill="1" applyBorder="1">
      <alignment vertical="center"/>
    </xf>
    <xf numFmtId="0" fontId="10" fillId="7" borderId="35" xfId="0" applyFont="1" applyFill="1" applyBorder="1" applyAlignment="1">
      <alignment horizontal="center" vertical="center"/>
    </xf>
    <xf numFmtId="38" fontId="10" fillId="3" borderId="12" xfId="7" applyFont="1" applyFill="1" applyBorder="1">
      <alignment vertical="center"/>
    </xf>
    <xf numFmtId="178" fontId="10" fillId="0" borderId="11" xfId="9" applyNumberFormat="1" applyFont="1" applyFill="1" applyBorder="1">
      <alignment vertical="center"/>
    </xf>
    <xf numFmtId="38" fontId="10" fillId="0" borderId="11" xfId="7" applyFont="1" applyFill="1" applyBorder="1">
      <alignment vertical="center"/>
    </xf>
    <xf numFmtId="0" fontId="10" fillId="8" borderId="10" xfId="0" applyFont="1" applyFill="1" applyBorder="1">
      <alignment vertical="center"/>
    </xf>
    <xf numFmtId="38" fontId="10" fillId="3" borderId="9" xfId="7" applyFont="1" applyFill="1" applyBorder="1">
      <alignment vertical="center"/>
    </xf>
    <xf numFmtId="178" fontId="10" fillId="0" borderId="8" xfId="9" applyNumberFormat="1" applyFont="1" applyFill="1" applyBorder="1">
      <alignment vertical="center"/>
    </xf>
    <xf numFmtId="0" fontId="10" fillId="8" borderId="7" xfId="0" applyFont="1" applyFill="1" applyBorder="1">
      <alignment vertical="center"/>
    </xf>
    <xf numFmtId="38" fontId="10" fillId="3" borderId="15" xfId="7" applyFont="1" applyFill="1" applyBorder="1">
      <alignment vertical="center"/>
    </xf>
    <xf numFmtId="178" fontId="10" fillId="0" borderId="14" xfId="9" applyNumberFormat="1" applyFont="1" applyFill="1" applyBorder="1">
      <alignment vertical="center"/>
    </xf>
    <xf numFmtId="38" fontId="10" fillId="0" borderId="14" xfId="7" applyFont="1" applyFill="1" applyBorder="1">
      <alignment vertical="center"/>
    </xf>
    <xf numFmtId="0" fontId="10" fillId="8" borderId="13" xfId="0" applyFont="1" applyFill="1" applyBorder="1">
      <alignment vertical="center"/>
    </xf>
    <xf numFmtId="0" fontId="16" fillId="9" borderId="22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7" fillId="9" borderId="20" xfId="0" applyFont="1" applyFill="1" applyBorder="1">
      <alignment vertical="center"/>
    </xf>
    <xf numFmtId="38" fontId="10" fillId="0" borderId="0" xfId="7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7" fillId="0" borderId="0" xfId="3" applyFont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パーセント 2" xfId="9" xr:uid="{A31C4D25-F7E0-4C19-844F-AFAFF47B8C5D}"/>
    <cellStyle name="桁区切り 2" xfId="7" xr:uid="{2FD3CBA9-57E8-402D-A255-E98EBA6102CB}"/>
    <cellStyle name="桁区切り 3" xfId="6" xr:uid="{0B95790E-9DD0-47A8-971C-A5001A8A6471}"/>
    <cellStyle name="通貨" xfId="1" builtinId="7"/>
    <cellStyle name="通貨 2" xfId="2" xr:uid="{00000000-0005-0000-0000-000001000000}"/>
    <cellStyle name="標準" xfId="0" builtinId="0"/>
    <cellStyle name="標準 2" xfId="3" xr:uid="{00000000-0005-0000-0000-000003000000}"/>
    <cellStyle name="標準 2 2" xfId="8" xr:uid="{152391D2-6A9A-4B87-8A8E-448517E30CFC}"/>
    <cellStyle name="標準 3" xfId="5" xr:uid="{17520F2E-8A6C-4754-85C6-7913B651AF46}"/>
    <cellStyle name="標準 4" xfId="4" xr:uid="{F1BD7975-03F4-4EFB-940E-AC61B196EE2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zoomScale="130" zoomScaleNormal="130" workbookViewId="0">
      <selection activeCell="E4" sqref="E4"/>
    </sheetView>
  </sheetViews>
  <sheetFormatPr defaultRowHeight="13.5" x14ac:dyDescent="0.15"/>
  <cols>
    <col min="1" max="1" width="10.25" customWidth="1"/>
    <col min="2" max="2" width="17.625" bestFit="1" customWidth="1"/>
    <col min="3" max="3" width="8.875" customWidth="1"/>
    <col min="4" max="4" width="11.125" customWidth="1"/>
    <col min="5" max="5" width="11.875" bestFit="1" customWidth="1"/>
    <col min="6" max="6" width="11.375" bestFit="1" customWidth="1"/>
  </cols>
  <sheetData>
    <row r="1" spans="1:6" ht="17.25" x14ac:dyDescent="0.15">
      <c r="A1" s="45" t="s">
        <v>86</v>
      </c>
      <c r="B1" s="45"/>
      <c r="C1" s="45"/>
      <c r="E1" s="45" t="s">
        <v>96</v>
      </c>
      <c r="F1" s="45"/>
    </row>
    <row r="2" spans="1:6" ht="18" thickBot="1" x14ac:dyDescent="0.2">
      <c r="A2" s="45"/>
      <c r="B2" s="45"/>
      <c r="C2" s="45"/>
      <c r="D2" s="45"/>
      <c r="E2" s="45"/>
      <c r="F2" s="45"/>
    </row>
    <row r="3" spans="1:6" ht="18" thickBot="1" x14ac:dyDescent="0.2">
      <c r="A3" s="49" t="s">
        <v>87</v>
      </c>
      <c r="B3" s="50" t="s">
        <v>88</v>
      </c>
      <c r="C3" s="50" t="s">
        <v>94</v>
      </c>
      <c r="D3" s="50" t="s">
        <v>95</v>
      </c>
      <c r="E3" s="51" t="s">
        <v>97</v>
      </c>
      <c r="F3" s="73"/>
    </row>
    <row r="4" spans="1:6" ht="17.25" x14ac:dyDescent="0.15">
      <c r="A4" s="46">
        <v>40756</v>
      </c>
      <c r="B4" s="39" t="s">
        <v>89</v>
      </c>
      <c r="C4" s="52">
        <v>7980</v>
      </c>
      <c r="D4" s="74">
        <f>C4*0.135</f>
        <v>1077.3000000000002</v>
      </c>
      <c r="E4" s="78"/>
      <c r="F4" s="72"/>
    </row>
    <row r="5" spans="1:6" ht="17.25" x14ac:dyDescent="0.15">
      <c r="A5" s="47">
        <v>40758</v>
      </c>
      <c r="B5" s="37" t="s">
        <v>90</v>
      </c>
      <c r="C5" s="53">
        <v>1180</v>
      </c>
      <c r="D5" s="75">
        <f>C5*0.135</f>
        <v>159.30000000000001</v>
      </c>
      <c r="E5" s="79"/>
      <c r="F5" s="72"/>
    </row>
    <row r="6" spans="1:6" ht="17.25" x14ac:dyDescent="0.15">
      <c r="A6" s="47">
        <v>40768</v>
      </c>
      <c r="B6" s="37" t="s">
        <v>91</v>
      </c>
      <c r="C6" s="53">
        <v>4980</v>
      </c>
      <c r="D6" s="75">
        <f>C6*0.135</f>
        <v>672.30000000000007</v>
      </c>
      <c r="E6" s="79"/>
      <c r="F6" s="72"/>
    </row>
    <row r="7" spans="1:6" ht="17.25" x14ac:dyDescent="0.15">
      <c r="A7" s="47">
        <v>40779</v>
      </c>
      <c r="B7" s="37" t="s">
        <v>92</v>
      </c>
      <c r="C7" s="53">
        <v>980</v>
      </c>
      <c r="D7" s="75">
        <f>C7*0.135</f>
        <v>132.30000000000001</v>
      </c>
      <c r="E7" s="79"/>
      <c r="F7" s="72"/>
    </row>
    <row r="8" spans="1:6" ht="18" thickBot="1" x14ac:dyDescent="0.2">
      <c r="A8" s="48">
        <v>40785</v>
      </c>
      <c r="B8" s="40" t="s">
        <v>93</v>
      </c>
      <c r="C8" s="54">
        <v>2480</v>
      </c>
      <c r="D8" s="76">
        <f>C8*0.135</f>
        <v>334.8</v>
      </c>
      <c r="E8" s="80"/>
      <c r="F8" s="72"/>
    </row>
    <row r="9" spans="1:6" ht="18" thickBot="1" x14ac:dyDescent="0.2">
      <c r="A9" s="33"/>
      <c r="B9" s="68" t="s">
        <v>98</v>
      </c>
      <c r="C9" s="34"/>
      <c r="D9" s="77">
        <f>SUM(D4:D8)</f>
        <v>2376</v>
      </c>
      <c r="E9" s="81"/>
      <c r="F9" s="72"/>
    </row>
    <row r="10" spans="1:6" ht="17.25" x14ac:dyDescent="0.15">
      <c r="A10" s="72"/>
      <c r="B10" s="73"/>
      <c r="C10" s="72"/>
      <c r="D10" s="72"/>
      <c r="E10" s="72"/>
      <c r="F10" s="72"/>
    </row>
  </sheetData>
  <phoneticPr fontId="6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2"/>
  <sheetViews>
    <sheetView workbookViewId="0"/>
  </sheetViews>
  <sheetFormatPr defaultRowHeight="13.5" x14ac:dyDescent="0.15"/>
  <cols>
    <col min="3" max="3" width="10.25" bestFit="1" customWidth="1"/>
    <col min="5" max="5" width="17.375" bestFit="1" customWidth="1"/>
    <col min="7" max="7" width="61.625" bestFit="1" customWidth="1"/>
  </cols>
  <sheetData>
    <row r="1" spans="2:7" ht="14.25" thickBot="1" x14ac:dyDescent="0.2"/>
    <row r="2" spans="2:7" ht="15" thickBot="1" x14ac:dyDescent="0.2">
      <c r="B2" s="1" t="s">
        <v>0</v>
      </c>
      <c r="C2" s="2" t="s">
        <v>1</v>
      </c>
      <c r="D2" s="2" t="s">
        <v>2</v>
      </c>
      <c r="E2" s="3" t="s">
        <v>3</v>
      </c>
      <c r="G2" s="4"/>
    </row>
    <row r="3" spans="2:7" ht="14.25" x14ac:dyDescent="0.15">
      <c r="B3" s="5" t="s">
        <v>5</v>
      </c>
      <c r="C3" s="6">
        <v>12790202</v>
      </c>
      <c r="D3" s="7">
        <v>2187.42</v>
      </c>
      <c r="E3" s="8"/>
      <c r="F3" s="9"/>
      <c r="G3" s="4"/>
    </row>
    <row r="4" spans="2:7" ht="14.25" x14ac:dyDescent="0.15">
      <c r="B4" s="10" t="s">
        <v>6</v>
      </c>
      <c r="C4" s="11">
        <v>8899545</v>
      </c>
      <c r="D4" s="12">
        <v>2415.84</v>
      </c>
      <c r="E4" s="13"/>
      <c r="F4" s="9"/>
      <c r="G4" s="4"/>
    </row>
    <row r="5" spans="2:7" ht="14.25" x14ac:dyDescent="0.15">
      <c r="B5" s="10" t="s">
        <v>7</v>
      </c>
      <c r="C5" s="11">
        <v>8828402</v>
      </c>
      <c r="D5" s="12">
        <v>1896.8</v>
      </c>
      <c r="E5" s="13"/>
      <c r="F5" s="9"/>
      <c r="G5" s="4" t="s">
        <v>4</v>
      </c>
    </row>
    <row r="6" spans="2:7" ht="14.25" x14ac:dyDescent="0.15">
      <c r="B6" s="10" t="s">
        <v>9</v>
      </c>
      <c r="C6" s="11">
        <v>7351713</v>
      </c>
      <c r="D6" s="12">
        <v>5164.05</v>
      </c>
      <c r="E6" s="13"/>
      <c r="F6" s="9"/>
      <c r="G6" s="4" t="s">
        <v>15</v>
      </c>
    </row>
    <row r="7" spans="2:7" ht="14.25" x14ac:dyDescent="0.15">
      <c r="B7" s="10" t="s">
        <v>11</v>
      </c>
      <c r="C7" s="11">
        <v>7104222</v>
      </c>
      <c r="D7" s="12">
        <v>3797.25</v>
      </c>
      <c r="E7" s="13"/>
      <c r="F7" s="9"/>
      <c r="G7" s="4"/>
    </row>
    <row r="8" spans="2:7" ht="14.25" x14ac:dyDescent="0.15">
      <c r="B8" s="10" t="s">
        <v>12</v>
      </c>
      <c r="C8" s="11">
        <v>6108809</v>
      </c>
      <c r="D8" s="12">
        <v>5156.58</v>
      </c>
      <c r="E8" s="13"/>
      <c r="F8" s="9"/>
      <c r="G8" s="4" t="s">
        <v>8</v>
      </c>
    </row>
    <row r="9" spans="2:7" ht="14.25" x14ac:dyDescent="0.15">
      <c r="B9" s="10" t="s">
        <v>14</v>
      </c>
      <c r="C9" s="11">
        <v>5594249</v>
      </c>
      <c r="D9" s="12">
        <v>8395.4699999999993</v>
      </c>
      <c r="E9" s="13"/>
      <c r="F9" s="9"/>
      <c r="G9" s="4" t="s">
        <v>20</v>
      </c>
    </row>
    <row r="10" spans="2:7" x14ac:dyDescent="0.15">
      <c r="B10" s="10" t="s">
        <v>16</v>
      </c>
      <c r="C10" s="11">
        <v>5575925</v>
      </c>
      <c r="D10" s="12">
        <v>78419.759999999995</v>
      </c>
      <c r="E10" s="13"/>
    </row>
    <row r="11" spans="2:7" ht="14.25" x14ac:dyDescent="0.15">
      <c r="B11" s="10" t="s">
        <v>17</v>
      </c>
      <c r="C11" s="11">
        <v>5059071</v>
      </c>
      <c r="D11" s="12">
        <v>4976.12</v>
      </c>
      <c r="E11" s="13"/>
      <c r="G11" s="4" t="s">
        <v>13</v>
      </c>
    </row>
    <row r="12" spans="2:7" ht="14.25" x14ac:dyDescent="0.15">
      <c r="B12" s="10" t="s">
        <v>19</v>
      </c>
      <c r="C12" s="11">
        <v>3796808</v>
      </c>
      <c r="D12" s="12">
        <v>7780.08</v>
      </c>
      <c r="E12" s="13"/>
      <c r="G12" s="4" t="s">
        <v>10</v>
      </c>
    </row>
    <row r="13" spans="2:7" ht="14.25" x14ac:dyDescent="0.15">
      <c r="B13" s="10" t="s">
        <v>21</v>
      </c>
      <c r="C13" s="11">
        <v>2970800</v>
      </c>
      <c r="D13" s="12">
        <v>6095.69</v>
      </c>
      <c r="E13" s="13"/>
      <c r="G13" s="4" t="s">
        <v>99</v>
      </c>
    </row>
    <row r="14" spans="2:7" x14ac:dyDescent="0.15">
      <c r="B14" s="10" t="s">
        <v>22</v>
      </c>
      <c r="C14" s="11">
        <v>2873737</v>
      </c>
      <c r="D14" s="12">
        <v>8478.07</v>
      </c>
      <c r="E14" s="13"/>
    </row>
    <row r="15" spans="2:7" ht="14.25" x14ac:dyDescent="0.15">
      <c r="B15" s="10" t="s">
        <v>23</v>
      </c>
      <c r="C15" s="11">
        <v>2638510</v>
      </c>
      <c r="D15" s="12">
        <v>4613</v>
      </c>
      <c r="E15" s="13"/>
      <c r="G15" s="4" t="s">
        <v>18</v>
      </c>
    </row>
    <row r="16" spans="2:7" ht="14.25" x14ac:dyDescent="0.15">
      <c r="B16" s="10" t="s">
        <v>25</v>
      </c>
      <c r="C16" s="11">
        <v>2407430</v>
      </c>
      <c r="D16" s="12">
        <v>12583.4</v>
      </c>
      <c r="E16" s="13"/>
      <c r="G16" s="4" t="s">
        <v>24</v>
      </c>
    </row>
    <row r="17" spans="2:5" x14ac:dyDescent="0.15">
      <c r="B17" s="10" t="s">
        <v>26</v>
      </c>
      <c r="C17" s="11">
        <v>2348999</v>
      </c>
      <c r="D17" s="12">
        <v>7285.6</v>
      </c>
      <c r="E17" s="13"/>
    </row>
    <row r="18" spans="2:5" x14ac:dyDescent="0.15">
      <c r="B18" s="10" t="s">
        <v>27</v>
      </c>
      <c r="C18" s="11">
        <v>2182029</v>
      </c>
      <c r="D18" s="12">
        <v>13562.23</v>
      </c>
      <c r="E18" s="13"/>
    </row>
    <row r="19" spans="2:5" x14ac:dyDescent="0.15">
      <c r="B19" s="10" t="s">
        <v>28</v>
      </c>
      <c r="C19" s="11">
        <v>2102259</v>
      </c>
      <c r="D19" s="12">
        <v>10621.17</v>
      </c>
      <c r="E19" s="13"/>
    </row>
    <row r="20" spans="2:5" x14ac:dyDescent="0.15">
      <c r="B20" s="10" t="s">
        <v>29</v>
      </c>
      <c r="C20" s="11">
        <v>2068352</v>
      </c>
      <c r="D20" s="12">
        <v>13782.75</v>
      </c>
      <c r="E20" s="13"/>
    </row>
    <row r="21" spans="2:5" x14ac:dyDescent="0.15">
      <c r="B21" s="10" t="s">
        <v>30</v>
      </c>
      <c r="C21" s="11">
        <v>2016027</v>
      </c>
      <c r="D21" s="12">
        <v>6363.16</v>
      </c>
      <c r="E21" s="13"/>
    </row>
    <row r="22" spans="2:5" x14ac:dyDescent="0.15">
      <c r="B22" s="10" t="s">
        <v>31</v>
      </c>
      <c r="C22" s="11">
        <v>2015233</v>
      </c>
      <c r="D22" s="12">
        <v>6408.28</v>
      </c>
      <c r="E22" s="13"/>
    </row>
    <row r="23" spans="2:5" x14ac:dyDescent="0.15">
      <c r="B23" s="10" t="s">
        <v>32</v>
      </c>
      <c r="C23" s="11">
        <v>1952160</v>
      </c>
      <c r="D23" s="12">
        <v>7112.75</v>
      </c>
      <c r="E23" s="13"/>
    </row>
    <row r="24" spans="2:5" x14ac:dyDescent="0.15">
      <c r="B24" s="10" t="s">
        <v>33</v>
      </c>
      <c r="C24" s="11">
        <v>1869307</v>
      </c>
      <c r="D24" s="12">
        <v>5776.83</v>
      </c>
      <c r="E24" s="13"/>
    </row>
    <row r="25" spans="2:5" x14ac:dyDescent="0.15">
      <c r="B25" s="10" t="s">
        <v>34</v>
      </c>
      <c r="C25" s="11">
        <v>1828288</v>
      </c>
      <c r="D25" s="12">
        <v>7405.14</v>
      </c>
      <c r="E25" s="13"/>
    </row>
    <row r="26" spans="2:5" x14ac:dyDescent="0.15">
      <c r="B26" s="10" t="s">
        <v>35</v>
      </c>
      <c r="C26" s="11">
        <v>1731583</v>
      </c>
      <c r="D26" s="12">
        <v>9187.77</v>
      </c>
      <c r="E26" s="13"/>
    </row>
    <row r="27" spans="2:5" x14ac:dyDescent="0.15">
      <c r="B27" s="10" t="s">
        <v>36</v>
      </c>
      <c r="C27" s="11">
        <v>1473994</v>
      </c>
      <c r="D27" s="12">
        <v>6112</v>
      </c>
      <c r="E27" s="13"/>
    </row>
    <row r="28" spans="2:5" x14ac:dyDescent="0.15">
      <c r="B28" s="10" t="s">
        <v>37</v>
      </c>
      <c r="C28" s="11">
        <v>1453740</v>
      </c>
      <c r="D28" s="12">
        <v>4095.04</v>
      </c>
      <c r="E28" s="13"/>
    </row>
    <row r="29" spans="2:5" x14ac:dyDescent="0.15">
      <c r="B29" s="10" t="s">
        <v>38</v>
      </c>
      <c r="C29" s="11">
        <v>1451973</v>
      </c>
      <c r="D29" s="12">
        <v>5677.29</v>
      </c>
      <c r="E29" s="13"/>
    </row>
    <row r="30" spans="2:5" x14ac:dyDescent="0.15">
      <c r="B30" s="10" t="s">
        <v>39</v>
      </c>
      <c r="C30" s="11">
        <v>1410825</v>
      </c>
      <c r="D30" s="12">
        <v>3691.09</v>
      </c>
      <c r="E30" s="13"/>
    </row>
    <row r="31" spans="2:5" x14ac:dyDescent="0.15">
      <c r="B31" s="10" t="s">
        <v>40</v>
      </c>
      <c r="C31" s="11">
        <v>1408663</v>
      </c>
      <c r="D31" s="12">
        <v>9606.9599999999991</v>
      </c>
      <c r="E31" s="13"/>
    </row>
    <row r="32" spans="2:5" x14ac:dyDescent="0.15">
      <c r="B32" s="10" t="s">
        <v>41</v>
      </c>
      <c r="C32" s="11">
        <v>1394809</v>
      </c>
      <c r="D32" s="12">
        <v>4017.36</v>
      </c>
      <c r="E32" s="13"/>
    </row>
    <row r="33" spans="2:5" x14ac:dyDescent="0.15">
      <c r="B33" s="10" t="s">
        <v>42</v>
      </c>
      <c r="C33" s="11">
        <v>1373754</v>
      </c>
      <c r="D33" s="12">
        <v>2275.0300000000002</v>
      </c>
      <c r="E33" s="13"/>
    </row>
    <row r="34" spans="2:5" x14ac:dyDescent="0.15">
      <c r="B34" s="10" t="s">
        <v>43</v>
      </c>
      <c r="C34" s="11">
        <v>1363702</v>
      </c>
      <c r="D34" s="12">
        <v>15278.72</v>
      </c>
      <c r="E34" s="13"/>
    </row>
    <row r="35" spans="2:5" x14ac:dyDescent="0.15">
      <c r="B35" s="10" t="s">
        <v>44</v>
      </c>
      <c r="C35" s="11">
        <v>1204772</v>
      </c>
      <c r="D35" s="12">
        <v>6339.32</v>
      </c>
      <c r="E35" s="13"/>
    </row>
    <row r="36" spans="2:5" x14ac:dyDescent="0.15">
      <c r="B36" s="10" t="s">
        <v>45</v>
      </c>
      <c r="C36" s="11">
        <v>1198710</v>
      </c>
      <c r="D36" s="12">
        <v>9323.44</v>
      </c>
      <c r="E36" s="13"/>
    </row>
    <row r="37" spans="2:5" x14ac:dyDescent="0.15">
      <c r="B37" s="10" t="s">
        <v>46</v>
      </c>
      <c r="C37" s="11">
        <v>1170414</v>
      </c>
      <c r="D37" s="12">
        <v>4185.46</v>
      </c>
      <c r="E37" s="13"/>
    </row>
    <row r="38" spans="2:5" x14ac:dyDescent="0.15">
      <c r="B38" s="10" t="s">
        <v>47</v>
      </c>
      <c r="C38" s="11">
        <v>1142868</v>
      </c>
      <c r="D38" s="12">
        <v>7734.77</v>
      </c>
      <c r="E38" s="13"/>
    </row>
    <row r="39" spans="2:5" x14ac:dyDescent="0.15">
      <c r="B39" s="10" t="s">
        <v>48</v>
      </c>
      <c r="C39" s="11">
        <v>1121347</v>
      </c>
      <c r="D39" s="12">
        <v>11612.22</v>
      </c>
      <c r="E39" s="13"/>
    </row>
    <row r="40" spans="2:5" x14ac:dyDescent="0.15">
      <c r="B40" s="10" t="s">
        <v>49</v>
      </c>
      <c r="C40" s="11">
        <v>1105312</v>
      </c>
      <c r="D40" s="12">
        <v>4247.3900000000003</v>
      </c>
      <c r="E40" s="13"/>
    </row>
    <row r="41" spans="2:5" x14ac:dyDescent="0.15">
      <c r="B41" s="10" t="s">
        <v>50</v>
      </c>
      <c r="C41" s="11">
        <v>1020395</v>
      </c>
      <c r="D41" s="12">
        <v>4726.08</v>
      </c>
      <c r="E41" s="13"/>
    </row>
    <row r="42" spans="2:5" x14ac:dyDescent="0.15">
      <c r="B42" s="10" t="s">
        <v>51</v>
      </c>
      <c r="C42" s="11">
        <v>1006329</v>
      </c>
      <c r="D42" s="12">
        <v>1876.46</v>
      </c>
      <c r="E42" s="13"/>
    </row>
    <row r="43" spans="2:5" x14ac:dyDescent="0.15">
      <c r="B43" s="10" t="s">
        <v>52</v>
      </c>
      <c r="C43" s="11">
        <v>877835</v>
      </c>
      <c r="D43" s="12">
        <v>4465.37</v>
      </c>
      <c r="E43" s="13"/>
    </row>
    <row r="44" spans="2:5" x14ac:dyDescent="0.15">
      <c r="B44" s="10" t="s">
        <v>53</v>
      </c>
      <c r="C44" s="11">
        <v>859205</v>
      </c>
      <c r="D44" s="12">
        <v>2439.6</v>
      </c>
      <c r="E44" s="13"/>
    </row>
    <row r="45" spans="2:5" x14ac:dyDescent="0.15">
      <c r="B45" s="10" t="s">
        <v>54</v>
      </c>
      <c r="C45" s="11">
        <v>816198</v>
      </c>
      <c r="D45" s="12">
        <v>4189.26</v>
      </c>
      <c r="E45" s="13"/>
    </row>
    <row r="46" spans="2:5" x14ac:dyDescent="0.15">
      <c r="B46" s="10" t="s">
        <v>55</v>
      </c>
      <c r="C46" s="11">
        <v>799981</v>
      </c>
      <c r="D46" s="12">
        <v>4145.58</v>
      </c>
      <c r="E46" s="13"/>
    </row>
    <row r="47" spans="2:5" x14ac:dyDescent="0.15">
      <c r="B47" s="10" t="s">
        <v>56</v>
      </c>
      <c r="C47" s="11">
        <v>781998</v>
      </c>
      <c r="D47" s="12">
        <v>7105.01</v>
      </c>
      <c r="E47" s="13"/>
    </row>
    <row r="48" spans="2:5" x14ac:dyDescent="0.15">
      <c r="B48" s="10" t="s">
        <v>57</v>
      </c>
      <c r="C48" s="11">
        <v>731652</v>
      </c>
      <c r="D48" s="12">
        <v>6707.56</v>
      </c>
      <c r="E48" s="13"/>
    </row>
    <row r="49" spans="2:5" ht="14.25" thickBot="1" x14ac:dyDescent="0.2">
      <c r="B49" s="14" t="s">
        <v>58</v>
      </c>
      <c r="C49" s="15">
        <v>599830</v>
      </c>
      <c r="D49" s="16">
        <v>3507.26</v>
      </c>
      <c r="E49" s="17"/>
    </row>
    <row r="50" spans="2:5" x14ac:dyDescent="0.15">
      <c r="B50" s="18" t="s">
        <v>59</v>
      </c>
      <c r="C50" s="19"/>
      <c r="D50" s="19"/>
      <c r="E50" s="20"/>
    </row>
    <row r="51" spans="2:5" x14ac:dyDescent="0.15">
      <c r="B51" s="10" t="s">
        <v>60</v>
      </c>
      <c r="C51" s="21"/>
      <c r="D51" s="21"/>
      <c r="E51" s="13"/>
    </row>
    <row r="52" spans="2:5" ht="14.25" thickBot="1" x14ac:dyDescent="0.2">
      <c r="B52" s="22" t="s">
        <v>61</v>
      </c>
      <c r="C52" s="23"/>
      <c r="D52" s="23"/>
      <c r="E52" s="24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>
      <selection sqref="A1:D1"/>
    </sheetView>
  </sheetViews>
  <sheetFormatPr defaultRowHeight="13.5" x14ac:dyDescent="0.15"/>
  <cols>
    <col min="1" max="1" width="10.75" style="25" bestFit="1" customWidth="1"/>
    <col min="2" max="2" width="11.875" style="25" customWidth="1"/>
    <col min="3" max="3" width="26" style="25" customWidth="1"/>
    <col min="4" max="4" width="10.875" style="25" bestFit="1" customWidth="1"/>
    <col min="5" max="16384" width="9" style="25"/>
  </cols>
  <sheetData>
    <row r="1" spans="1:4" ht="21" x14ac:dyDescent="0.15">
      <c r="A1" s="110" t="s">
        <v>70</v>
      </c>
      <c r="B1" s="110"/>
      <c r="C1" s="110"/>
      <c r="D1" s="110"/>
    </row>
    <row r="2" spans="1:4" ht="21" x14ac:dyDescent="0.15">
      <c r="A2" s="30"/>
      <c r="B2" s="30"/>
      <c r="C2" s="30"/>
      <c r="D2" s="30"/>
    </row>
    <row r="3" spans="1:4" ht="42" x14ac:dyDescent="0.15">
      <c r="A3" s="26" t="s">
        <v>69</v>
      </c>
      <c r="B3" s="26" t="s">
        <v>68</v>
      </c>
      <c r="C3" s="29" t="s">
        <v>67</v>
      </c>
      <c r="D3" s="26" t="s">
        <v>63</v>
      </c>
    </row>
    <row r="4" spans="1:4" ht="21" x14ac:dyDescent="0.15">
      <c r="A4" s="28">
        <v>40391</v>
      </c>
      <c r="B4" s="27" t="s">
        <v>64</v>
      </c>
      <c r="C4" s="27">
        <v>1</v>
      </c>
      <c r="D4" s="26"/>
    </row>
    <row r="5" spans="1:4" ht="21" x14ac:dyDescent="0.15">
      <c r="A5" s="28">
        <v>40392</v>
      </c>
      <c r="B5" s="27" t="s">
        <v>66</v>
      </c>
      <c r="C5" s="27">
        <v>1</v>
      </c>
      <c r="D5" s="26"/>
    </row>
    <row r="6" spans="1:4" ht="21" x14ac:dyDescent="0.15">
      <c r="A6" s="28">
        <v>40393</v>
      </c>
      <c r="B6" s="27" t="s">
        <v>64</v>
      </c>
      <c r="C6" s="27">
        <v>0</v>
      </c>
      <c r="D6" s="26"/>
    </row>
    <row r="7" spans="1:4" ht="21" x14ac:dyDescent="0.15">
      <c r="A7" s="28">
        <v>40394</v>
      </c>
      <c r="B7" s="27" t="s">
        <v>66</v>
      </c>
      <c r="C7" s="27">
        <v>0</v>
      </c>
      <c r="D7" s="26"/>
    </row>
    <row r="8" spans="1:4" ht="21" x14ac:dyDescent="0.15">
      <c r="A8" s="28">
        <v>40395</v>
      </c>
      <c r="B8" s="27" t="s">
        <v>66</v>
      </c>
      <c r="C8" s="27">
        <v>0</v>
      </c>
      <c r="D8" s="26"/>
    </row>
    <row r="9" spans="1:4" ht="21" x14ac:dyDescent="0.15">
      <c r="A9" s="28">
        <v>40396</v>
      </c>
      <c r="B9" s="27" t="s">
        <v>65</v>
      </c>
      <c r="C9" s="27">
        <v>1</v>
      </c>
      <c r="D9" s="26"/>
    </row>
    <row r="10" spans="1:4" ht="21" x14ac:dyDescent="0.15">
      <c r="A10" s="28">
        <v>40397</v>
      </c>
      <c r="B10" s="27" t="s">
        <v>64</v>
      </c>
      <c r="C10" s="27">
        <v>0</v>
      </c>
      <c r="D10" s="26"/>
    </row>
    <row r="11" spans="1:4" ht="21" x14ac:dyDescent="0.15">
      <c r="A11" s="111" t="s">
        <v>62</v>
      </c>
      <c r="B11" s="111"/>
      <c r="C11" s="26"/>
      <c r="D11" s="26"/>
    </row>
  </sheetData>
  <mergeCells count="2">
    <mergeCell ref="A1:D1"/>
    <mergeCell ref="A11:B11"/>
  </mergeCells>
  <phoneticPr fontId="6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13"/>
  <sheetViews>
    <sheetView workbookViewId="0"/>
  </sheetViews>
  <sheetFormatPr defaultRowHeight="13.5" x14ac:dyDescent="0.15"/>
  <cols>
    <col min="3" max="3" width="11.375" bestFit="1" customWidth="1"/>
  </cols>
  <sheetData>
    <row r="1" spans="2:4" ht="14.25" thickBot="1" x14ac:dyDescent="0.2"/>
    <row r="2" spans="2:4" ht="17.25" x14ac:dyDescent="0.15">
      <c r="B2" s="56" t="s">
        <v>100</v>
      </c>
      <c r="C2" s="57" t="s">
        <v>109</v>
      </c>
      <c r="D2" s="58" t="s">
        <v>110</v>
      </c>
    </row>
    <row r="3" spans="2:4" ht="17.25" x14ac:dyDescent="0.15">
      <c r="B3" s="59" t="s">
        <v>101</v>
      </c>
      <c r="C3" s="60">
        <v>128</v>
      </c>
      <c r="D3" s="61"/>
    </row>
    <row r="4" spans="2:4" ht="17.25" x14ac:dyDescent="0.15">
      <c r="B4" s="62" t="s">
        <v>102</v>
      </c>
      <c r="C4" s="44">
        <v>178</v>
      </c>
      <c r="D4" s="63"/>
    </row>
    <row r="5" spans="2:4" ht="17.25" x14ac:dyDescent="0.15">
      <c r="B5" s="62" t="s">
        <v>103</v>
      </c>
      <c r="C5" s="44">
        <v>150</v>
      </c>
      <c r="D5" s="63"/>
    </row>
    <row r="6" spans="2:4" ht="17.25" x14ac:dyDescent="0.15">
      <c r="B6" s="62" t="s">
        <v>108</v>
      </c>
      <c r="C6" s="44">
        <v>149</v>
      </c>
      <c r="D6" s="63"/>
    </row>
    <row r="7" spans="2:4" ht="17.25" x14ac:dyDescent="0.15">
      <c r="B7" s="62" t="s">
        <v>105</v>
      </c>
      <c r="C7" s="44">
        <v>165</v>
      </c>
      <c r="D7" s="63"/>
    </row>
    <row r="8" spans="2:4" ht="17.25" x14ac:dyDescent="0.15">
      <c r="B8" s="62" t="s">
        <v>104</v>
      </c>
      <c r="C8" s="44">
        <v>152</v>
      </c>
      <c r="D8" s="63"/>
    </row>
    <row r="9" spans="2:4" ht="17.25" x14ac:dyDescent="0.15">
      <c r="B9" s="62" t="s">
        <v>106</v>
      </c>
      <c r="C9" s="44">
        <v>138</v>
      </c>
      <c r="D9" s="63"/>
    </row>
    <row r="10" spans="2:4" ht="18" thickBot="1" x14ac:dyDescent="0.2">
      <c r="B10" s="64" t="s">
        <v>107</v>
      </c>
      <c r="C10" s="65">
        <v>181</v>
      </c>
      <c r="D10" s="66"/>
    </row>
    <row r="12" spans="2:4" ht="18.75" x14ac:dyDescent="0.15">
      <c r="B12" s="55" t="s">
        <v>111</v>
      </c>
    </row>
    <row r="13" spans="2:4" ht="18.75" x14ac:dyDescent="0.15">
      <c r="B13" s="55" t="s">
        <v>112</v>
      </c>
    </row>
  </sheetData>
  <phoneticPr fontId="4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F6729-0276-4C03-A684-24931F647BC9}">
  <dimension ref="B2:G17"/>
  <sheetViews>
    <sheetView workbookViewId="0">
      <selection activeCell="A18" sqref="A18:XFD35"/>
    </sheetView>
  </sheetViews>
  <sheetFormatPr defaultRowHeight="13.5" x14ac:dyDescent="0.15"/>
  <cols>
    <col min="2" max="2" width="11.75" customWidth="1"/>
    <col min="3" max="3" width="13.75" customWidth="1"/>
    <col min="4" max="4" width="13" bestFit="1" customWidth="1"/>
    <col min="5" max="5" width="10" bestFit="1" customWidth="1"/>
    <col min="6" max="6" width="7.25" bestFit="1" customWidth="1"/>
  </cols>
  <sheetData>
    <row r="2" spans="2:7" ht="18.75" x14ac:dyDescent="0.15">
      <c r="B2" s="55" t="s">
        <v>125</v>
      </c>
      <c r="C2" s="55"/>
      <c r="D2" s="55"/>
      <c r="E2" s="55"/>
      <c r="F2" s="55"/>
      <c r="G2" s="55"/>
    </row>
    <row r="3" spans="2:7" ht="18.75" x14ac:dyDescent="0.15">
      <c r="B3" s="55" t="s">
        <v>130</v>
      </c>
      <c r="C3" s="55"/>
      <c r="D3" s="107"/>
      <c r="E3" s="55"/>
      <c r="F3" s="55"/>
      <c r="G3" s="55"/>
    </row>
    <row r="4" spans="2:7" ht="18.75" x14ac:dyDescent="0.15">
      <c r="B4" s="55" t="s">
        <v>129</v>
      </c>
      <c r="C4" s="55"/>
      <c r="D4" s="55"/>
      <c r="E4" s="55"/>
      <c r="F4" s="55"/>
      <c r="G4" s="55"/>
    </row>
    <row r="5" spans="2:7" ht="18.75" x14ac:dyDescent="0.15">
      <c r="B5" s="55"/>
      <c r="C5" s="55" t="s">
        <v>128</v>
      </c>
      <c r="D5" s="55"/>
      <c r="E5" s="55"/>
      <c r="F5" s="55"/>
      <c r="G5" s="55"/>
    </row>
    <row r="6" spans="2:7" ht="19.5" thickBot="1" x14ac:dyDescent="0.2">
      <c r="B6" s="55"/>
      <c r="C6" s="55"/>
      <c r="D6" s="55"/>
      <c r="E6" s="55"/>
      <c r="F6" s="55"/>
      <c r="G6" s="55"/>
    </row>
    <row r="7" spans="2:7" ht="19.5" thickBot="1" x14ac:dyDescent="0.2">
      <c r="B7" s="106"/>
      <c r="C7" s="105" t="s">
        <v>124</v>
      </c>
      <c r="D7" s="105" t="s">
        <v>123</v>
      </c>
      <c r="E7" s="105" t="s">
        <v>127</v>
      </c>
      <c r="F7" s="104" t="s">
        <v>126</v>
      </c>
      <c r="G7" s="55"/>
    </row>
    <row r="8" spans="2:7" ht="18.75" x14ac:dyDescent="0.15">
      <c r="B8" s="103" t="s">
        <v>121</v>
      </c>
      <c r="C8" s="102">
        <v>15000</v>
      </c>
      <c r="D8" s="102">
        <v>15300</v>
      </c>
      <c r="E8" s="101">
        <f t="shared" ref="E8:E15" si="0">D8/C8</f>
        <v>1.02</v>
      </c>
      <c r="F8" s="100"/>
      <c r="G8" s="55"/>
    </row>
    <row r="9" spans="2:7" ht="18.75" x14ac:dyDescent="0.15">
      <c r="B9" s="99" t="s">
        <v>120</v>
      </c>
      <c r="C9" s="83">
        <v>18000</v>
      </c>
      <c r="D9" s="83">
        <v>16400</v>
      </c>
      <c r="E9" s="98">
        <f t="shared" si="0"/>
        <v>0.91111111111111109</v>
      </c>
      <c r="F9" s="97"/>
      <c r="G9" s="55"/>
    </row>
    <row r="10" spans="2:7" ht="18.75" x14ac:dyDescent="0.15">
      <c r="B10" s="99" t="s">
        <v>119</v>
      </c>
      <c r="C10" s="83">
        <v>16000</v>
      </c>
      <c r="D10" s="83">
        <v>15200</v>
      </c>
      <c r="E10" s="98">
        <f t="shared" si="0"/>
        <v>0.95</v>
      </c>
      <c r="F10" s="97"/>
      <c r="G10" s="55"/>
    </row>
    <row r="11" spans="2:7" ht="18.75" x14ac:dyDescent="0.15">
      <c r="B11" s="99" t="s">
        <v>118</v>
      </c>
      <c r="C11" s="83">
        <v>16000</v>
      </c>
      <c r="D11" s="83">
        <v>15300</v>
      </c>
      <c r="E11" s="98">
        <f t="shared" si="0"/>
        <v>0.95625000000000004</v>
      </c>
      <c r="F11" s="97"/>
      <c r="G11" s="55"/>
    </row>
    <row r="12" spans="2:7" ht="18.75" x14ac:dyDescent="0.15">
      <c r="B12" s="99" t="s">
        <v>117</v>
      </c>
      <c r="C12" s="83">
        <v>15000</v>
      </c>
      <c r="D12" s="83">
        <v>14600</v>
      </c>
      <c r="E12" s="98">
        <f t="shared" si="0"/>
        <v>0.97333333333333338</v>
      </c>
      <c r="F12" s="97"/>
      <c r="G12" s="55"/>
    </row>
    <row r="13" spans="2:7" ht="18.75" x14ac:dyDescent="0.15">
      <c r="B13" s="99" t="s">
        <v>116</v>
      </c>
      <c r="C13" s="83">
        <v>16000</v>
      </c>
      <c r="D13" s="83">
        <v>16000</v>
      </c>
      <c r="E13" s="98">
        <f t="shared" si="0"/>
        <v>1</v>
      </c>
      <c r="F13" s="97"/>
      <c r="G13" s="55"/>
    </row>
    <row r="14" spans="2:7" ht="18.75" x14ac:dyDescent="0.15">
      <c r="B14" s="99" t="s">
        <v>115</v>
      </c>
      <c r="C14" s="83">
        <v>16000</v>
      </c>
      <c r="D14" s="83">
        <v>15800</v>
      </c>
      <c r="E14" s="98">
        <f t="shared" si="0"/>
        <v>0.98750000000000004</v>
      </c>
      <c r="F14" s="97"/>
      <c r="G14" s="55"/>
    </row>
    <row r="15" spans="2:7" ht="19.5" thickBot="1" x14ac:dyDescent="0.2">
      <c r="B15" s="96" t="s">
        <v>114</v>
      </c>
      <c r="C15" s="95">
        <v>18000</v>
      </c>
      <c r="D15" s="95">
        <v>14800</v>
      </c>
      <c r="E15" s="94">
        <f t="shared" si="0"/>
        <v>0.82222222222222219</v>
      </c>
      <c r="F15" s="93"/>
      <c r="G15" s="55"/>
    </row>
    <row r="16" spans="2:7" ht="20.25" thickTop="1" thickBot="1" x14ac:dyDescent="0.2">
      <c r="B16" s="92" t="s">
        <v>113</v>
      </c>
      <c r="C16" s="91"/>
      <c r="D16" s="91"/>
      <c r="E16" s="90"/>
      <c r="F16" s="89"/>
      <c r="G16" s="55"/>
    </row>
    <row r="17" spans="2:7" ht="18.75" x14ac:dyDescent="0.15">
      <c r="B17" s="55"/>
      <c r="C17" s="55"/>
      <c r="D17" s="55"/>
      <c r="E17" s="55"/>
      <c r="F17" s="55"/>
      <c r="G17" s="55"/>
    </row>
  </sheetData>
  <phoneticPr fontId="1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workbookViewId="0">
      <selection sqref="A1:D1"/>
    </sheetView>
  </sheetViews>
  <sheetFormatPr defaultRowHeight="13.5" x14ac:dyDescent="0.15"/>
  <cols>
    <col min="1" max="1" width="5" bestFit="1" customWidth="1"/>
    <col min="3" max="3" width="15.25" bestFit="1" customWidth="1"/>
    <col min="4" max="4" width="11.375" bestFit="1" customWidth="1"/>
  </cols>
  <sheetData>
    <row r="1" spans="1:4" ht="17.25" x14ac:dyDescent="0.15">
      <c r="A1" s="112" t="s">
        <v>71</v>
      </c>
      <c r="B1" s="112"/>
      <c r="C1" s="112"/>
      <c r="D1" s="112"/>
    </row>
    <row r="2" spans="1:4" ht="14.25" thickBot="1" x14ac:dyDescent="0.2"/>
    <row r="3" spans="1:4" ht="18" thickBot="1" x14ac:dyDescent="0.2">
      <c r="A3" s="67" t="s">
        <v>72</v>
      </c>
      <c r="B3" s="68" t="s">
        <v>73</v>
      </c>
      <c r="C3" s="68" t="s">
        <v>79</v>
      </c>
      <c r="D3" s="69" t="s">
        <v>82</v>
      </c>
    </row>
    <row r="4" spans="1:4" ht="17.25" x14ac:dyDescent="0.15">
      <c r="A4" s="43">
        <v>1</v>
      </c>
      <c r="B4" s="31" t="s">
        <v>74</v>
      </c>
      <c r="C4" s="35" t="s">
        <v>80</v>
      </c>
      <c r="D4" s="36">
        <v>30</v>
      </c>
    </row>
    <row r="5" spans="1:4" ht="17.25" x14ac:dyDescent="0.15">
      <c r="A5" s="42">
        <v>2</v>
      </c>
      <c r="B5" s="32" t="s">
        <v>75</v>
      </c>
      <c r="C5" s="37" t="s">
        <v>81</v>
      </c>
      <c r="D5" s="38">
        <v>20</v>
      </c>
    </row>
    <row r="6" spans="1:4" ht="17.25" x14ac:dyDescent="0.15">
      <c r="A6" s="42">
        <v>3</v>
      </c>
      <c r="B6" s="32" t="s">
        <v>76</v>
      </c>
      <c r="C6" s="37" t="s">
        <v>83</v>
      </c>
      <c r="D6" s="38">
        <v>40</v>
      </c>
    </row>
    <row r="7" spans="1:4" ht="17.25" x14ac:dyDescent="0.15">
      <c r="A7" s="42">
        <v>4</v>
      </c>
      <c r="B7" s="32" t="s">
        <v>77</v>
      </c>
      <c r="C7" s="37" t="s">
        <v>84</v>
      </c>
      <c r="D7" s="38">
        <v>10</v>
      </c>
    </row>
    <row r="8" spans="1:4" ht="18" thickBot="1" x14ac:dyDescent="0.2">
      <c r="A8" s="70">
        <v>5</v>
      </c>
      <c r="B8" s="71" t="s">
        <v>78</v>
      </c>
      <c r="C8" s="40" t="s">
        <v>85</v>
      </c>
      <c r="D8" s="41">
        <v>30</v>
      </c>
    </row>
  </sheetData>
  <mergeCells count="1">
    <mergeCell ref="A1:D1"/>
  </mergeCells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A2D4F-F661-4DB1-84E5-4DBA1EB08DE4}">
  <dimension ref="B1:F12"/>
  <sheetViews>
    <sheetView workbookViewId="0">
      <selection activeCell="C17" sqref="C17"/>
    </sheetView>
  </sheetViews>
  <sheetFormatPr defaultRowHeight="13.5" x14ac:dyDescent="0.15"/>
  <cols>
    <col min="2" max="2" width="12.5" bestFit="1" customWidth="1"/>
    <col min="3" max="3" width="17.75" customWidth="1"/>
    <col min="4" max="4" width="13" bestFit="1" customWidth="1"/>
    <col min="5" max="5" width="15.75" bestFit="1" customWidth="1"/>
    <col min="6" max="6" width="10.625" customWidth="1"/>
  </cols>
  <sheetData>
    <row r="1" spans="2:6" ht="18.75" x14ac:dyDescent="0.15">
      <c r="B1" s="55" t="s">
        <v>131</v>
      </c>
      <c r="C1" s="55"/>
      <c r="D1" s="55"/>
      <c r="E1" s="55"/>
      <c r="F1" s="55"/>
    </row>
    <row r="2" spans="2:6" ht="18.75" x14ac:dyDescent="0.15">
      <c r="B2" s="55"/>
      <c r="C2" s="55"/>
      <c r="D2" s="55"/>
      <c r="E2" s="55"/>
      <c r="F2" s="55"/>
    </row>
    <row r="3" spans="2:6" ht="18.75" x14ac:dyDescent="0.15">
      <c r="B3" s="88"/>
      <c r="C3" s="87" t="s">
        <v>124</v>
      </c>
      <c r="D3" s="87" t="s">
        <v>123</v>
      </c>
      <c r="E3" s="87" t="s">
        <v>122</v>
      </c>
      <c r="F3" s="108"/>
    </row>
    <row r="4" spans="2:6" ht="18.75" x14ac:dyDescent="0.15">
      <c r="B4" s="86" t="s">
        <v>121</v>
      </c>
      <c r="C4" s="83">
        <v>15000</v>
      </c>
      <c r="D4" s="83">
        <v>15300</v>
      </c>
      <c r="E4" s="85"/>
      <c r="F4" s="109"/>
    </row>
    <row r="5" spans="2:6" ht="18.75" x14ac:dyDescent="0.15">
      <c r="B5" s="86" t="s">
        <v>120</v>
      </c>
      <c r="C5" s="83">
        <v>18000</v>
      </c>
      <c r="D5" s="83">
        <v>16400</v>
      </c>
      <c r="E5" s="85"/>
      <c r="F5" s="109"/>
    </row>
    <row r="6" spans="2:6" ht="18.75" x14ac:dyDescent="0.15">
      <c r="B6" s="86" t="s">
        <v>119</v>
      </c>
      <c r="C6" s="83">
        <v>16000</v>
      </c>
      <c r="D6" s="83">
        <v>15200</v>
      </c>
      <c r="E6" s="85"/>
      <c r="F6" s="109"/>
    </row>
    <row r="7" spans="2:6" ht="18.75" x14ac:dyDescent="0.15">
      <c r="B7" s="86" t="s">
        <v>118</v>
      </c>
      <c r="C7" s="83">
        <v>16000</v>
      </c>
      <c r="D7" s="83">
        <v>15300</v>
      </c>
      <c r="E7" s="85"/>
      <c r="F7" s="109"/>
    </row>
    <row r="8" spans="2:6" ht="18.75" x14ac:dyDescent="0.15">
      <c r="B8" s="86" t="s">
        <v>117</v>
      </c>
      <c r="C8" s="83">
        <v>15000</v>
      </c>
      <c r="D8" s="83">
        <v>14600</v>
      </c>
      <c r="E8" s="85"/>
      <c r="F8" s="109"/>
    </row>
    <row r="9" spans="2:6" ht="18.75" x14ac:dyDescent="0.15">
      <c r="B9" s="86" t="s">
        <v>116</v>
      </c>
      <c r="C9" s="83">
        <v>16000</v>
      </c>
      <c r="D9" s="83">
        <v>16000</v>
      </c>
      <c r="E9" s="85"/>
      <c r="F9" s="109"/>
    </row>
    <row r="10" spans="2:6" ht="18.75" x14ac:dyDescent="0.15">
      <c r="B10" s="86" t="s">
        <v>115</v>
      </c>
      <c r="C10" s="83">
        <v>16000</v>
      </c>
      <c r="D10" s="83">
        <v>15800</v>
      </c>
      <c r="E10" s="85"/>
      <c r="F10" s="109"/>
    </row>
    <row r="11" spans="2:6" ht="18.75" x14ac:dyDescent="0.15">
      <c r="B11" s="86" t="s">
        <v>114</v>
      </c>
      <c r="C11" s="83">
        <v>18000</v>
      </c>
      <c r="D11" s="83">
        <v>14800</v>
      </c>
      <c r="E11" s="85"/>
      <c r="F11" s="109"/>
    </row>
    <row r="12" spans="2:6" ht="18.75" x14ac:dyDescent="0.15">
      <c r="B12" s="84" t="s">
        <v>113</v>
      </c>
      <c r="C12" s="83">
        <f>SUM(C4:C11)</f>
        <v>130000</v>
      </c>
      <c r="D12" s="83">
        <v>123400</v>
      </c>
      <c r="E12" s="82"/>
      <c r="F12" s="109"/>
    </row>
  </sheetData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round</vt:lpstr>
      <vt:lpstr>演習1</vt:lpstr>
      <vt:lpstr>if</vt:lpstr>
      <vt:lpstr>演習2</vt:lpstr>
      <vt:lpstr>演習３</vt:lpstr>
      <vt:lpstr>条件付き書式</vt:lpstr>
      <vt:lpstr>RANK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2011-10-08T10:01:55Z</dcterms:created>
  <dcterms:modified xsi:type="dcterms:W3CDTF">2018-04-28T16:23:29Z</dcterms:modified>
</cp:coreProperties>
</file>